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<sst xmlns="http://schemas.openxmlformats.org/spreadsheetml/2006/main" count="33" uniqueCount="33">
  <si>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НДФЛ</t>
  </si>
  <si>
    <t>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</si>
  <si>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</si>
  <si>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</si>
  <si>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</si>
  <si>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</si>
  <si>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</si>
  <si>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Итого налоговых доходов:</t>
  </si>
  <si>
    <t>Доходы от сдачи в аренду имущества</t>
  </si>
  <si>
    <t>Прочие доходы от использования имущества</t>
  </si>
  <si>
    <t>Плата за негативное воздействие на окружающую среду</t>
  </si>
  <si>
    <t>Доходы от оказания платных услуг (работ) и компенсации затрат бюджета</t>
  </si>
  <si>
    <t>Доходы от продажи имущества</t>
  </si>
  <si>
    <t>Доходы от продажи земли</t>
  </si>
  <si>
    <t>Штрафы</t>
  </si>
  <si>
    <t>Прочие неналоговые доходы</t>
  </si>
  <si>
    <t>Итого неналоговых доходов:</t>
  </si>
  <si>
    <t>ВСЕГО:</t>
  </si>
  <si>
    <t>Наименование дохода</t>
  </si>
  <si>
    <t>Задолженность и перерасчеты по отмененным налогам</t>
  </si>
  <si>
    <t>Проценты за кредиты</t>
  </si>
  <si>
    <t>Доходы, получаемые в виде арендной платы за земельные участки до разгран</t>
  </si>
  <si>
    <t>Доходы, получаемые в виде арендной платы за земельные участки в собст</t>
  </si>
  <si>
    <t xml:space="preserve">Налог,взимаемый в связи с применением упрощенной системы налогообложения </t>
  </si>
  <si>
    <t>Акцизы</t>
  </si>
  <si>
    <t>% исполнения 2014</t>
  </si>
  <si>
    <t>к плану 2014 г.</t>
  </si>
  <si>
    <t>к факту 2013 г.</t>
  </si>
  <si>
    <t>Информация по поступлению налоговых и неналоговых доходов в  консолидированный бюджет Алейского района на 01.05.2014</t>
  </si>
  <si>
    <t>в том числе  доходы без платных услуг и продаж</t>
  </si>
  <si>
    <t>Факт на 01.05.2013, тыс.руб.</t>
  </si>
  <si>
    <t>Факт 01.05.2014, тыс.руб.</t>
  </si>
  <si>
    <t>Бюджет 2014г. тыс.руб.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</si>
</sst>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top" wrapText="1"/>
    </xf>
    <xf numFmtId="164" fontId="27" fillId="0" borderId="19" xfId="58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/>
    </xf>
    <xf numFmtId="164" fontId="27" fillId="0" borderId="23" xfId="58" applyNumberFormat="1" applyFont="1" applyBorder="1" applyAlignment="1">
      <alignment horizontal="center" vertical="center" wrapText="1"/>
    </xf>
    <xf numFmtId="164" fontId="27" fillId="0" borderId="10" xfId="58" applyNumberFormat="1" applyFont="1" applyBorder="1" applyAlignment="1">
      <alignment horizontal="center" wrapText="1"/>
    </xf>
    <xf numFmtId="164" fontId="27" fillId="0" borderId="22" xfId="58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4" fontId="27" fillId="0" borderId="19" xfId="58" applyNumberFormat="1" applyFont="1" applyBorder="1" applyAlignment="1">
      <alignment horizontal="center" wrapText="1"/>
    </xf>
    <xf numFmtId="164" fontId="27" fillId="0" borderId="19" xfId="58" applyNumberFormat="1" applyFont="1" applyBorder="1" applyAlignment="1">
      <alignment wrapText="1"/>
    </xf>
    <xf numFmtId="0" fontId="0" fillId="0" borderId="24" xfId="0" applyFill="1" applyBorder="1" applyAlignment="1">
      <alignment horizontal="left" vertical="top" wrapText="1"/>
    </xf>
    <xf numFmtId="165" fontId="0" fillId="0" borderId="22" xfId="0" applyNumberFormat="1" applyBorder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164" fontId="27" fillId="0" borderId="0" xfId="58" applyNumberFormat="1" applyFont="1" applyBorder="1" applyAlignment="1">
      <alignment horizontal="center" wrapText="1"/>
    </xf>
    <xf numFmtId="164" fontId="27" fillId="0" borderId="0" xfId="58" applyNumberFormat="1" applyFont="1" applyBorder="1" applyAlignment="1">
      <alignment horizontal="center" vertical="center" wrapText="1"/>
    </xf>
    <xf numFmtId="164" fontId="27" fillId="0" borderId="0" xfId="58" applyNumberFormat="1" applyFont="1" applyBorder="1" applyAlignment="1">
      <alignment wrapText="1"/>
    </xf>
    <xf numFmtId="165" fontId="0" fillId="0" borderId="0" xfId="0" applyNumberFormat="1" applyBorder="1" applyAlignment="1">
      <alignment/>
    </xf>
    <xf numFmtId="0" fontId="0" fillId="0" borderId="25" xfId="0" applyBorder="1" applyAlignment="1">
      <alignment horizontal="left" vertical="top" wrapText="1"/>
    </xf>
    <xf numFmtId="0" fontId="0" fillId="0" borderId="25" xfId="0" applyBorder="1" applyAlignment="1">
      <alignment/>
    </xf>
    <xf numFmtId="165" fontId="0" fillId="0" borderId="25" xfId="0" applyNumberFormat="1" applyBorder="1" applyAlignment="1">
      <alignment/>
    </xf>
    <xf numFmtId="0" fontId="27" fillId="0" borderId="2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1.00390625" style="0" customWidth="1"/>
    <col min="2" max="2" width="12.7109375" style="0" customWidth="1"/>
    <col min="3" max="3" width="10.421875" style="0" customWidth="1"/>
    <col min="4" max="4" width="11.00390625" style="0" customWidth="1"/>
    <col min="5" max="5" width="9.421875" style="0" customWidth="1"/>
    <col min="6" max="6" width="9.57421875" style="0" customWidth="1"/>
  </cols>
  <sheetData>
    <row r="1" spans="1:13" ht="54" customHeight="1">
      <c r="A1" s="41" t="s">
        <v>28</v>
      </c>
      <c r="B1" s="42"/>
      <c r="C1" s="42"/>
      <c r="D1" s="42"/>
      <c r="E1" s="42"/>
      <c r="F1" s="43"/>
      <c r="G1" s="7"/>
      <c r="H1" s="7"/>
      <c r="I1" s="7"/>
      <c r="J1" s="7"/>
      <c r="K1" s="7"/>
      <c r="L1" s="7"/>
      <c r="M1" s="7"/>
    </row>
    <row r="2" spans="1:6" ht="15">
      <c r="A2" s="8"/>
      <c r="B2" s="9"/>
      <c r="C2" s="9"/>
      <c r="D2" s="9"/>
      <c r="E2" s="9"/>
      <c r="F2" s="10"/>
    </row>
    <row r="3" spans="1:6" ht="49.5" customHeight="1">
      <c r="A3" s="11" t="s">
        <v>18</v>
      </c>
      <c r="B3" s="6" t="s">
        <v>32</v>
      </c>
      <c r="C3" s="4" t="s">
        <v>30</v>
      </c>
      <c r="D3" s="4" t="s">
        <v>31</v>
      </c>
      <c r="E3" s="39" t="s">
        <v>25</v>
      </c>
      <c r="F3" s="40"/>
    </row>
    <row r="4" spans="1:6" ht="30" customHeight="1">
      <c r="A4" s="12"/>
      <c r="B4" s="3"/>
      <c r="C4" s="5"/>
      <c r="D4" s="5"/>
      <c r="E4" s="37" t="s">
        <v>26</v>
      </c>
      <c r="F4" s="38" t="s">
        <v>27</v>
      </c>
    </row>
    <row r="5" spans="1:6" ht="15">
      <c r="A5" s="13" t="s">
        <v>0</v>
      </c>
      <c r="B5" s="2">
        <v>32537</v>
      </c>
      <c r="C5" s="2">
        <v>9588</v>
      </c>
      <c r="D5" s="2">
        <v>8438</v>
      </c>
      <c r="E5" s="19">
        <f>D5/B5%</f>
        <v>25.93355257091926</v>
      </c>
      <c r="F5" s="14">
        <f>D5/C5%</f>
        <v>88.00584063412599</v>
      </c>
    </row>
    <row r="6" spans="1:6" ht="15">
      <c r="A6" s="13" t="s">
        <v>24</v>
      </c>
      <c r="B6" s="2">
        <v>4845</v>
      </c>
      <c r="C6" s="2"/>
      <c r="D6" s="2">
        <v>1221</v>
      </c>
      <c r="E6" s="19">
        <f>D6/B6%</f>
        <v>25.20123839009288</v>
      </c>
      <c r="F6" s="14"/>
    </row>
    <row r="7" spans="1:6" ht="45">
      <c r="A7" s="15" t="s">
        <v>23</v>
      </c>
      <c r="B7" s="1">
        <v>1250</v>
      </c>
      <c r="C7" s="1">
        <v>1172</v>
      </c>
      <c r="D7" s="1">
        <v>779</v>
      </c>
      <c r="E7" s="19">
        <f>D7/B7%</f>
        <v>62.32</v>
      </c>
      <c r="F7" s="22">
        <f aca="true" t="shared" si="0" ref="F7:F28">D7/C7%</f>
        <v>66.46757679180887</v>
      </c>
    </row>
    <row r="8" spans="1:6" ht="15">
      <c r="A8" s="15" t="s">
        <v>1</v>
      </c>
      <c r="B8" s="1">
        <v>672</v>
      </c>
      <c r="C8" s="1">
        <v>812</v>
      </c>
      <c r="D8" s="1">
        <v>488</v>
      </c>
      <c r="E8" s="19">
        <f>D8/B8%</f>
        <v>72.61904761904762</v>
      </c>
      <c r="F8" s="14">
        <f t="shared" si="0"/>
        <v>60.098522167487694</v>
      </c>
    </row>
    <row r="9" spans="1:6" ht="45">
      <c r="A9" s="15" t="s">
        <v>2</v>
      </c>
      <c r="B9" s="1">
        <v>2320</v>
      </c>
      <c r="C9" s="1">
        <v>800</v>
      </c>
      <c r="D9" s="1">
        <v>695</v>
      </c>
      <c r="E9" s="19">
        <f>D9/B9%</f>
        <v>29.95689655172414</v>
      </c>
      <c r="F9" s="23">
        <f t="shared" si="0"/>
        <v>86.875</v>
      </c>
    </row>
    <row r="10" spans="1:6" ht="32.25" customHeight="1">
      <c r="A10" s="15" t="s">
        <v>3</v>
      </c>
      <c r="B10" s="1">
        <v>2880</v>
      </c>
      <c r="C10" s="1">
        <v>1693</v>
      </c>
      <c r="D10" s="1">
        <v>1536</v>
      </c>
      <c r="E10" s="19">
        <f aca="true" t="shared" si="1" ref="E10:E29">D10/B10%</f>
        <v>53.33333333333333</v>
      </c>
      <c r="F10" s="14">
        <f t="shared" si="0"/>
        <v>90.72652096869463</v>
      </c>
    </row>
    <row r="11" spans="1:6" ht="25.5" customHeight="1">
      <c r="A11" s="15" t="s">
        <v>4</v>
      </c>
      <c r="B11" s="1">
        <v>827</v>
      </c>
      <c r="C11" s="1">
        <v>97</v>
      </c>
      <c r="D11" s="1">
        <v>64</v>
      </c>
      <c r="E11" s="19">
        <f t="shared" si="1"/>
        <v>7.738814993954051</v>
      </c>
      <c r="F11" s="14">
        <f t="shared" si="0"/>
        <v>65.97938144329898</v>
      </c>
    </row>
    <row r="12" spans="1:6" ht="15">
      <c r="A12" s="15" t="s">
        <v>5</v>
      </c>
      <c r="B12" s="1">
        <v>15790</v>
      </c>
      <c r="C12" s="1">
        <v>2039</v>
      </c>
      <c r="D12" s="1">
        <v>2674</v>
      </c>
      <c r="E12" s="19">
        <f t="shared" si="1"/>
        <v>16.934768841038633</v>
      </c>
      <c r="F12" s="14">
        <f t="shared" si="0"/>
        <v>131.14271701814616</v>
      </c>
    </row>
    <row r="13" spans="1:6" ht="15">
      <c r="A13" s="15" t="s">
        <v>6</v>
      </c>
      <c r="B13" s="1">
        <v>161</v>
      </c>
      <c r="C13" s="1">
        <v>55</v>
      </c>
      <c r="D13" s="1">
        <v>63</v>
      </c>
      <c r="E13" s="19">
        <f t="shared" si="1"/>
        <v>39.130434782608695</v>
      </c>
      <c r="F13" s="14">
        <f t="shared" si="0"/>
        <v>114.54545454545453</v>
      </c>
    </row>
    <row r="14" spans="1:6" ht="30">
      <c r="A14" s="15" t="s">
        <v>19</v>
      </c>
      <c r="B14" s="1"/>
      <c r="C14" s="1">
        <v>-7</v>
      </c>
      <c r="D14" s="1">
        <v>5</v>
      </c>
      <c r="E14" s="19"/>
      <c r="F14" s="14">
        <f t="shared" si="0"/>
        <v>-71.42857142857142</v>
      </c>
    </row>
    <row r="15" spans="1:6" ht="15">
      <c r="A15" s="15" t="s">
        <v>7</v>
      </c>
      <c r="B15" s="1">
        <f>B5+B6+B7+B8+B9+B10+B11+B12+B13+B14</f>
        <v>61282</v>
      </c>
      <c r="C15" s="1">
        <f>C5+C7+C8+C9+C10+C11+C12+C13+C14</f>
        <v>16249</v>
      </c>
      <c r="D15" s="1">
        <f>D5+D6+D7+D8+D9+D10+D11+D12+D13+D14</f>
        <v>15963</v>
      </c>
      <c r="E15" s="19">
        <f t="shared" si="1"/>
        <v>26.048431839691915</v>
      </c>
      <c r="F15" s="14">
        <f t="shared" si="0"/>
        <v>98.23989168564219</v>
      </c>
    </row>
    <row r="16" spans="1:6" ht="15">
      <c r="A16" s="15" t="s">
        <v>20</v>
      </c>
      <c r="B16" s="1"/>
      <c r="C16" s="1"/>
      <c r="D16" s="1"/>
      <c r="E16" s="19"/>
      <c r="F16" s="14"/>
    </row>
    <row r="17" spans="1:6" ht="45">
      <c r="A17" s="15" t="s">
        <v>21</v>
      </c>
      <c r="B17" s="1">
        <v>12000</v>
      </c>
      <c r="C17" s="1">
        <v>3449</v>
      </c>
      <c r="D17" s="1">
        <v>3739</v>
      </c>
      <c r="E17" s="19">
        <f t="shared" si="1"/>
        <v>31.158333333333335</v>
      </c>
      <c r="F17" s="22">
        <f t="shared" si="0"/>
        <v>108.40823427080312</v>
      </c>
    </row>
    <row r="18" spans="1:6" ht="31.5" customHeight="1">
      <c r="A18" s="15" t="s">
        <v>22</v>
      </c>
      <c r="B18" s="1">
        <v>430</v>
      </c>
      <c r="C18" s="1">
        <v>254</v>
      </c>
      <c r="D18" s="1">
        <v>46</v>
      </c>
      <c r="E18" s="19">
        <f t="shared" si="1"/>
        <v>10.697674418604652</v>
      </c>
      <c r="F18" s="22">
        <f t="shared" si="0"/>
        <v>18.11023622047244</v>
      </c>
    </row>
    <row r="19" spans="1:6" ht="30">
      <c r="A19" s="15" t="s">
        <v>8</v>
      </c>
      <c r="B19" s="1">
        <v>664</v>
      </c>
      <c r="C19" s="1">
        <v>210</v>
      </c>
      <c r="D19" s="1">
        <v>170</v>
      </c>
      <c r="E19" s="19">
        <f t="shared" si="1"/>
        <v>25.602409638554217</v>
      </c>
      <c r="F19" s="22">
        <f t="shared" si="0"/>
        <v>80.95238095238095</v>
      </c>
    </row>
    <row r="20" spans="1:6" ht="30">
      <c r="A20" s="15" t="s">
        <v>9</v>
      </c>
      <c r="B20" s="1">
        <v>98</v>
      </c>
      <c r="C20" s="1">
        <v>21</v>
      </c>
      <c r="D20" s="1">
        <v>38</v>
      </c>
      <c r="E20" s="19">
        <f t="shared" si="1"/>
        <v>38.775510204081634</v>
      </c>
      <c r="F20" s="22"/>
    </row>
    <row r="21" spans="1:6" ht="30" customHeight="1">
      <c r="A21" s="15" t="s">
        <v>10</v>
      </c>
      <c r="B21" s="1">
        <v>120</v>
      </c>
      <c r="C21" s="1">
        <v>61</v>
      </c>
      <c r="D21" s="1">
        <v>53</v>
      </c>
      <c r="E21" s="19">
        <f t="shared" si="1"/>
        <v>44.16666666666667</v>
      </c>
      <c r="F21" s="14">
        <f t="shared" si="0"/>
        <v>86.88524590163935</v>
      </c>
    </row>
    <row r="22" spans="1:6" ht="33" customHeight="1">
      <c r="A22" s="15" t="s">
        <v>11</v>
      </c>
      <c r="B22" s="1">
        <v>3685</v>
      </c>
      <c r="C22" s="1">
        <v>1039</v>
      </c>
      <c r="D22" s="1">
        <v>1384</v>
      </c>
      <c r="E22" s="19">
        <f t="shared" si="1"/>
        <v>37.55766621438263</v>
      </c>
      <c r="F22" s="22">
        <f t="shared" si="0"/>
        <v>133.20500481231954</v>
      </c>
    </row>
    <row r="23" spans="1:6" ht="15">
      <c r="A23" s="15" t="s">
        <v>12</v>
      </c>
      <c r="B23" s="1">
        <v>895</v>
      </c>
      <c r="C23" s="1">
        <v>80</v>
      </c>
      <c r="D23" s="1">
        <v>23</v>
      </c>
      <c r="E23" s="19">
        <f t="shared" si="1"/>
        <v>2.569832402234637</v>
      </c>
      <c r="F23" s="22">
        <f t="shared" si="0"/>
        <v>28.75</v>
      </c>
    </row>
    <row r="24" spans="1:6" ht="15">
      <c r="A24" s="15" t="s">
        <v>13</v>
      </c>
      <c r="B24" s="1">
        <v>70</v>
      </c>
      <c r="C24" s="1">
        <v>15</v>
      </c>
      <c r="D24" s="1">
        <v>53</v>
      </c>
      <c r="E24" s="19">
        <f t="shared" si="1"/>
        <v>75.71428571428572</v>
      </c>
      <c r="F24" s="22">
        <f t="shared" si="0"/>
        <v>353.33333333333337</v>
      </c>
    </row>
    <row r="25" spans="1:6" ht="15">
      <c r="A25" s="15" t="s">
        <v>14</v>
      </c>
      <c r="B25" s="1">
        <v>104</v>
      </c>
      <c r="C25" s="1">
        <v>15</v>
      </c>
      <c r="D25" s="1">
        <v>141</v>
      </c>
      <c r="E25" s="19">
        <f t="shared" si="1"/>
        <v>135.57692307692307</v>
      </c>
      <c r="F25" s="14">
        <f t="shared" si="0"/>
        <v>940</v>
      </c>
    </row>
    <row r="26" spans="1:6" ht="15">
      <c r="A26" s="15" t="s">
        <v>15</v>
      </c>
      <c r="B26" s="1">
        <v>462</v>
      </c>
      <c r="C26" s="1">
        <v>303</v>
      </c>
      <c r="D26" s="1">
        <v>403</v>
      </c>
      <c r="E26" s="19">
        <f t="shared" si="1"/>
        <v>87.22943722943722</v>
      </c>
      <c r="F26" s="22">
        <f t="shared" si="0"/>
        <v>133.003300330033</v>
      </c>
    </row>
    <row r="27" spans="1:6" ht="15">
      <c r="A27" s="15" t="s">
        <v>16</v>
      </c>
      <c r="B27" s="1">
        <f>B16+B17+B18+B19+B20+B21+B22+B23+B24+B25+B26</f>
        <v>18528</v>
      </c>
      <c r="C27" s="1">
        <v>5447</v>
      </c>
      <c r="D27" s="1">
        <f>D16+D17+D18+D19+D20+D21+D22+D23+D24+D25+D26</f>
        <v>6050</v>
      </c>
      <c r="E27" s="19">
        <f t="shared" si="1"/>
        <v>32.65328151986183</v>
      </c>
      <c r="F27" s="14">
        <f t="shared" si="0"/>
        <v>111.07031393427575</v>
      </c>
    </row>
    <row r="28" spans="1:6" ht="15.75" thickBot="1">
      <c r="A28" s="16" t="s">
        <v>17</v>
      </c>
      <c r="B28" s="17">
        <f>B15+B27</f>
        <v>79810</v>
      </c>
      <c r="C28" s="17">
        <v>21696</v>
      </c>
      <c r="D28" s="25">
        <f>D15+D27</f>
        <v>22013</v>
      </c>
      <c r="E28" s="20">
        <f t="shared" si="1"/>
        <v>27.581756672096226</v>
      </c>
      <c r="F28" s="18">
        <f t="shared" si="0"/>
        <v>101.461098820059</v>
      </c>
    </row>
    <row r="29" spans="1:6" ht="30.75" thickBot="1">
      <c r="A29" s="34" t="s">
        <v>29</v>
      </c>
      <c r="B29" s="35">
        <v>75160</v>
      </c>
      <c r="C29" s="35">
        <v>20562</v>
      </c>
      <c r="D29" s="36">
        <v>20553</v>
      </c>
      <c r="E29" s="20">
        <f t="shared" si="1"/>
        <v>27.34566258648217</v>
      </c>
      <c r="F29" s="18">
        <f>D29/C29%</f>
        <v>99.95622993872192</v>
      </c>
    </row>
    <row r="30" ht="15">
      <c r="A30" s="24"/>
    </row>
    <row r="31" ht="15" customHeight="1">
      <c r="A31" s="21"/>
    </row>
    <row r="32" spans="1:6" ht="18.75">
      <c r="A32" s="44"/>
      <c r="B32" s="44"/>
      <c r="C32" s="44"/>
      <c r="D32" s="44"/>
      <c r="E32" s="44"/>
      <c r="F32" s="44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26"/>
      <c r="C34" s="27"/>
      <c r="D34" s="27"/>
      <c r="E34" s="45"/>
      <c r="F34" s="45"/>
    </row>
    <row r="35" spans="1:6" ht="15">
      <c r="A35" s="9"/>
      <c r="B35" s="27"/>
      <c r="C35" s="27"/>
      <c r="D35" s="27"/>
      <c r="E35" s="27"/>
      <c r="F35" s="27"/>
    </row>
    <row r="36" spans="1:6" ht="15">
      <c r="A36" s="28"/>
      <c r="B36" s="29"/>
      <c r="C36" s="29"/>
      <c r="D36" s="29"/>
      <c r="E36" s="30"/>
      <c r="F36" s="31"/>
    </row>
    <row r="37" spans="1:6" ht="15">
      <c r="A37" s="28"/>
      <c r="B37" s="9"/>
      <c r="C37" s="9"/>
      <c r="D37" s="9"/>
      <c r="E37" s="30"/>
      <c r="F37" s="30"/>
    </row>
    <row r="38" spans="1:6" ht="15">
      <c r="A38" s="28"/>
      <c r="B38" s="9"/>
      <c r="C38" s="9"/>
      <c r="D38" s="9"/>
      <c r="E38" s="30"/>
      <c r="F38" s="31"/>
    </row>
    <row r="39" spans="1:6" ht="15">
      <c r="A39" s="28"/>
      <c r="B39" s="9"/>
      <c r="C39" s="9"/>
      <c r="D39" s="9"/>
      <c r="E39" s="30"/>
      <c r="F39" s="32"/>
    </row>
    <row r="40" spans="1:6" ht="15">
      <c r="A40" s="28"/>
      <c r="B40" s="9"/>
      <c r="C40" s="9"/>
      <c r="D40" s="9"/>
      <c r="E40" s="30"/>
      <c r="F40" s="31"/>
    </row>
    <row r="41" spans="1:6" ht="15">
      <c r="A41" s="28"/>
      <c r="B41" s="9"/>
      <c r="C41" s="9"/>
      <c r="D41" s="9"/>
      <c r="E41" s="30"/>
      <c r="F41" s="31"/>
    </row>
    <row r="42" spans="1:6" ht="15">
      <c r="A42" s="28"/>
      <c r="B42" s="9"/>
      <c r="C42" s="9"/>
      <c r="D42" s="9"/>
      <c r="E42" s="30"/>
      <c r="F42" s="31"/>
    </row>
    <row r="43" spans="1:6" ht="15">
      <c r="A43" s="28"/>
      <c r="B43" s="9"/>
      <c r="C43" s="9"/>
      <c r="D43" s="9"/>
      <c r="E43" s="30"/>
      <c r="F43" s="31"/>
    </row>
    <row r="44" spans="1:6" ht="15">
      <c r="A44" s="28"/>
      <c r="B44" s="9"/>
      <c r="C44" s="9"/>
      <c r="D44" s="9"/>
      <c r="E44" s="30"/>
      <c r="F44" s="31"/>
    </row>
    <row r="45" spans="1:6" ht="15">
      <c r="A45" s="28"/>
      <c r="B45" s="9"/>
      <c r="C45" s="9"/>
      <c r="D45" s="9"/>
      <c r="E45" s="30"/>
      <c r="F45" s="31"/>
    </row>
    <row r="46" spans="1:6" ht="15">
      <c r="A46" s="28"/>
      <c r="B46" s="9"/>
      <c r="C46" s="9"/>
      <c r="D46" s="9"/>
      <c r="E46" s="30"/>
      <c r="F46" s="31"/>
    </row>
    <row r="47" spans="1:6" ht="15">
      <c r="A47" s="28"/>
      <c r="B47" s="9"/>
      <c r="C47" s="9"/>
      <c r="D47" s="9"/>
      <c r="E47" s="30"/>
      <c r="F47" s="30"/>
    </row>
    <row r="48" spans="1:6" ht="15">
      <c r="A48" s="28"/>
      <c r="B48" s="9"/>
      <c r="C48" s="9"/>
      <c r="D48" s="9"/>
      <c r="E48" s="30"/>
      <c r="F48" s="30"/>
    </row>
    <row r="49" spans="1:6" ht="15">
      <c r="A49" s="28"/>
      <c r="B49" s="9"/>
      <c r="C49" s="9"/>
      <c r="D49" s="9"/>
      <c r="E49" s="30"/>
      <c r="F49" s="30"/>
    </row>
    <row r="50" spans="1:6" ht="15">
      <c r="A50" s="28"/>
      <c r="B50" s="9"/>
      <c r="C50" s="9"/>
      <c r="D50" s="9"/>
      <c r="E50" s="30"/>
      <c r="F50" s="31"/>
    </row>
    <row r="51" spans="1:6" ht="15">
      <c r="A51" s="28"/>
      <c r="B51" s="9"/>
      <c r="C51" s="9"/>
      <c r="D51" s="9"/>
      <c r="E51" s="30"/>
      <c r="F51" s="30"/>
    </row>
    <row r="52" spans="1:6" ht="15">
      <c r="A52" s="28"/>
      <c r="B52" s="9"/>
      <c r="C52" s="9"/>
      <c r="D52" s="9"/>
      <c r="E52" s="30"/>
      <c r="F52" s="30"/>
    </row>
    <row r="53" spans="1:6" ht="15">
      <c r="A53" s="28"/>
      <c r="B53" s="9"/>
      <c r="C53" s="9"/>
      <c r="D53" s="9"/>
      <c r="E53" s="30"/>
      <c r="F53" s="30"/>
    </row>
    <row r="54" spans="1:6" ht="15">
      <c r="A54" s="28"/>
      <c r="B54" s="9"/>
      <c r="C54" s="9"/>
      <c r="D54" s="9"/>
      <c r="E54" s="30"/>
      <c r="F54" s="31"/>
    </row>
    <row r="55" spans="1:6" ht="15">
      <c r="A55" s="28"/>
      <c r="B55" s="9"/>
      <c r="C55" s="9"/>
      <c r="D55" s="9"/>
      <c r="E55" s="30"/>
      <c r="F55" s="30"/>
    </row>
    <row r="56" spans="1:6" ht="15">
      <c r="A56" s="28"/>
      <c r="B56" s="9"/>
      <c r="C56" s="9"/>
      <c r="D56" s="9"/>
      <c r="E56" s="30"/>
      <c r="F56" s="31"/>
    </row>
    <row r="57" spans="1:6" ht="15">
      <c r="A57" s="28"/>
      <c r="B57" s="9"/>
      <c r="C57" s="9"/>
      <c r="D57" s="33"/>
      <c r="E57" s="30"/>
      <c r="F57" s="31"/>
    </row>
  </sheetData>
  <sheetProtection/>
  <mergeCells count="4">
    <mergeCell ref="E3:F3"/>
    <mergeCell ref="A1:F1"/>
    <mergeCell ref="A32:F32"/>
    <mergeCell ref="E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2014-05-12T09:12:45Z</cp:lastPrinted>
  <dcterms:created xsi:type="dcterms:W3CDTF">2013-02-11T10:04:53Z</dcterms:created>
  <dcterms:modified xsi:type="dcterms:W3CDTF">2014-06-02T12:45:49Z</dcterms:modified>
  <cp:category/>
  <cp:version/>
  <cp:contentType/>
  <cp:contentStatus/>
</cp:coreProperties>
</file>